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202300"/>
  <xr:revisionPtr revIDLastSave="0" documentId="13_ncr:1_{4D5467C1-9C9D-424E-975E-DA1623F4A742}" xr6:coauthVersionLast="47" xr6:coauthVersionMax="47" xr10:uidLastSave="{00000000-0000-0000-0000-000000000000}"/>
  <bookViews>
    <workbookView xWindow="-103" yWindow="-103" windowWidth="33120" windowHeight="18120" xr2:uid="{81B59DA6-E6BE-4673-A7D1-B9F7BE056A61}"/>
  </bookViews>
  <sheets>
    <sheet name="Dashboard" sheetId="1" r:id="rId1"/>
    <sheet name="Template" sheetId="2" r:id="rId2"/>
    <sheet name="MSFT" sheetId="16" r:id="rId3"/>
  </sheets>
  <definedNames>
    <definedName name="_xlnm._FilterDatabase" localSheetId="0" hidden="1">Dashboard!$A$8:$M$32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a="1"/>
  <c r="C10" i="1" s="1"/>
  <c r="C11" i="1" a="1"/>
  <c r="C11" i="1"/>
  <c r="C12" i="1" a="1"/>
  <c r="C12" i="1"/>
  <c r="C13" i="1" a="1"/>
  <c r="C13" i="1" s="1"/>
  <c r="C14" i="1" a="1"/>
  <c r="C14" i="1" s="1"/>
  <c r="C15" i="1" a="1"/>
  <c r="C15" i="1"/>
  <c r="C16" i="1" a="1"/>
  <c r="C16" i="1" s="1"/>
  <c r="D9" i="1" a="1"/>
  <c r="D9" i="1" s="1"/>
  <c r="J29" i="1"/>
  <c r="J30" i="1"/>
  <c r="J31" i="1"/>
  <c r="J32" i="1"/>
  <c r="J33" i="1"/>
  <c r="J34" i="1"/>
  <c r="J35" i="1"/>
  <c r="J36" i="1"/>
  <c r="J37" i="1"/>
  <c r="J38" i="1"/>
  <c r="J39" i="1"/>
  <c r="J40" i="1"/>
  <c r="J50" i="1"/>
  <c r="J51" i="1"/>
  <c r="J52" i="1"/>
  <c r="J53" i="1"/>
  <c r="J54" i="1"/>
  <c r="L27" i="1"/>
  <c r="L28" i="1"/>
  <c r="L29" i="1"/>
  <c r="L30" i="1"/>
  <c r="L31" i="1"/>
  <c r="L32" i="1"/>
  <c r="L33" i="1"/>
  <c r="L34" i="1"/>
  <c r="L35" i="1"/>
  <c r="L36" i="1"/>
  <c r="L37" i="1"/>
  <c r="J27" i="1"/>
  <c r="J28" i="1"/>
  <c r="J41" i="1"/>
  <c r="J42" i="1"/>
  <c r="J43" i="1"/>
  <c r="J44" i="1"/>
  <c r="J45" i="1"/>
  <c r="J46" i="1"/>
  <c r="J47" i="1"/>
  <c r="J48" i="1"/>
  <c r="J49" i="1"/>
  <c r="F27" i="1"/>
  <c r="F28" i="1"/>
  <c r="F29" i="1"/>
  <c r="F30" i="1"/>
  <c r="F31" i="1"/>
  <c r="F32" i="1"/>
  <c r="F33" i="1"/>
  <c r="F34" i="1"/>
  <c r="F35" i="1"/>
  <c r="F36" i="1"/>
  <c r="F37" i="1"/>
  <c r="F38" i="1"/>
  <c r="F39" i="1"/>
  <c r="F40" i="1"/>
  <c r="F41" i="1"/>
  <c r="F42" i="1"/>
  <c r="F43" i="1"/>
  <c r="F44" i="1"/>
  <c r="F45" i="1"/>
  <c r="F46" i="1"/>
  <c r="F47" i="1"/>
  <c r="D24" i="1" a="1"/>
  <c r="D24" i="1" s="1"/>
  <c r="D25" i="1" a="1"/>
  <c r="D25" i="1" s="1"/>
  <c r="D26" i="1" a="1"/>
  <c r="D26" i="1" s="1"/>
  <c r="D27" i="1" a="1"/>
  <c r="D27" i="1" s="1"/>
  <c r="D28" i="1" a="1"/>
  <c r="D28" i="1" s="1"/>
  <c r="D29" i="1" a="1"/>
  <c r="D29" i="1" s="1"/>
  <c r="D30" i="1" a="1"/>
  <c r="D30" i="1" s="1"/>
  <c r="D31" i="1" a="1"/>
  <c r="D31" i="1" s="1"/>
  <c r="D32" i="1" a="1"/>
  <c r="D32" i="1" s="1"/>
  <c r="D33" i="1" a="1"/>
  <c r="D33" i="1" s="1"/>
  <c r="D34" i="1" a="1"/>
  <c r="D34" i="1" s="1"/>
  <c r="D35" i="1" a="1"/>
  <c r="D35" i="1" s="1"/>
  <c r="D36" i="1" a="1"/>
  <c r="D36" i="1" s="1"/>
  <c r="D37" i="1" a="1"/>
  <c r="D37" i="1" s="1"/>
  <c r="D38" i="1" a="1"/>
  <c r="D38" i="1" s="1"/>
  <c r="D39" i="1" a="1"/>
  <c r="D39" i="1"/>
  <c r="D10" i="1" a="1"/>
  <c r="D10" i="1" s="1"/>
  <c r="D11" i="1" a="1"/>
  <c r="D11" i="1" s="1"/>
  <c r="D12" i="1" a="1"/>
  <c r="D12" i="1" s="1"/>
  <c r="D13" i="1" a="1"/>
  <c r="D13" i="1" s="1"/>
  <c r="D14" i="1" a="1"/>
  <c r="D14" i="1" s="1"/>
  <c r="D15" i="1" a="1"/>
  <c r="D15" i="1" s="1"/>
  <c r="D16" i="1" a="1"/>
  <c r="D16" i="1" s="1"/>
  <c r="D17" i="1" a="1"/>
  <c r="D17" i="1" s="1"/>
  <c r="D18" i="1" a="1"/>
  <c r="D18" i="1" s="1"/>
  <c r="D19" i="1" a="1"/>
  <c r="D19" i="1" s="1"/>
  <c r="D20" i="1" a="1"/>
  <c r="D20" i="1" s="1"/>
  <c r="D21" i="1" a="1"/>
  <c r="D21" i="1" s="1"/>
  <c r="D22" i="1" a="1"/>
  <c r="D22" i="1" s="1"/>
  <c r="D23" i="1" a="1"/>
  <c r="D23" i="1" s="1"/>
  <c r="C23" i="1" a="1"/>
  <c r="C23" i="1" s="1"/>
  <c r="C9" i="1" a="1"/>
  <c r="C9" i="1" s="1"/>
  <c r="C17" i="1" a="1"/>
  <c r="C17" i="1" s="1"/>
  <c r="C18" i="1" a="1"/>
  <c r="C18" i="1" s="1"/>
  <c r="C19" i="1" a="1"/>
  <c r="C19" i="1" s="1"/>
  <c r="C20" i="1" a="1"/>
  <c r="C20" i="1" s="1"/>
  <c r="C21" i="1" a="1"/>
  <c r="C21" i="1" s="1"/>
  <c r="C22" i="1" a="1"/>
  <c r="C22" i="1" s="1"/>
  <c r="C24" i="1" a="1"/>
  <c r="C24" i="1" s="1"/>
  <c r="C25" i="1" a="1"/>
  <c r="C25" i="1" s="1"/>
  <c r="C26" i="1" a="1"/>
  <c r="C26" i="1" s="1"/>
  <c r="C28" i="1" a="1"/>
  <c r="C28" i="1" s="1"/>
  <c r="C29" i="1" a="1"/>
  <c r="C29" i="1" s="1"/>
  <c r="C30" i="1" a="1"/>
  <c r="C30" i="1"/>
  <c r="C31" i="1" a="1"/>
  <c r="C31" i="1" s="1"/>
  <c r="C32" i="1" a="1"/>
  <c r="C32" i="1" s="1"/>
  <c r="C33" i="1" a="1"/>
  <c r="C33" i="1" s="1"/>
  <c r="C34" i="1" a="1"/>
  <c r="C34" i="1" s="1"/>
  <c r="C35" i="1" a="1"/>
  <c r="C35" i="1" s="1"/>
  <c r="C36" i="1" a="1"/>
  <c r="C36" i="1" s="1"/>
  <c r="C37" i="1" a="1"/>
  <c r="C37" i="1" s="1"/>
  <c r="C38" i="1" a="1"/>
  <c r="C38" i="1" s="1"/>
  <c r="C39" i="1" a="1"/>
  <c r="C39" i="1" s="1"/>
  <c r="C40" i="1" a="1"/>
  <c r="C40" i="1" s="1"/>
  <c r="C27" i="1" a="1"/>
  <c r="C27" i="1" s="1"/>
  <c r="B28" i="1" a="1"/>
  <c r="B28" i="1" s="1"/>
  <c r="B29" i="1" a="1"/>
  <c r="B29" i="1" s="1"/>
  <c r="B30" i="1" a="1"/>
  <c r="B30" i="1"/>
  <c r="B31" i="1" a="1"/>
  <c r="B31" i="1" s="1"/>
  <c r="B32" i="1" a="1"/>
  <c r="B32" i="1" s="1"/>
  <c r="B33" i="1" a="1"/>
  <c r="B33" i="1" s="1"/>
  <c r="B34" i="1" a="1"/>
  <c r="B34" i="1" s="1"/>
  <c r="B9" i="1" a="1"/>
  <c r="B9" i="1" s="1"/>
  <c r="B10" i="1" a="1"/>
  <c r="B10" i="1" s="1"/>
  <c r="B11" i="1" a="1"/>
  <c r="B11" i="1" s="1"/>
  <c r="B12" i="1" a="1"/>
  <c r="B12" i="1" s="1"/>
  <c r="B13" i="1" a="1"/>
  <c r="B13" i="1" s="1"/>
  <c r="B14" i="1" a="1"/>
  <c r="B14" i="1" s="1"/>
  <c r="B15" i="1" a="1"/>
  <c r="B15" i="1" s="1"/>
  <c r="B16" i="1" a="1"/>
  <c r="B16" i="1" s="1"/>
  <c r="B17" i="1" a="1"/>
  <c r="B17" i="1" s="1"/>
  <c r="B18" i="1" a="1"/>
  <c r="B18" i="1" s="1"/>
  <c r="J18" i="1" s="1"/>
  <c r="B19" i="1" a="1"/>
  <c r="B19" i="1" s="1"/>
  <c r="B20" i="1" a="1"/>
  <c r="B20" i="1" s="1"/>
  <c r="B21" i="1" a="1"/>
  <c r="B21" i="1" s="1"/>
  <c r="B22" i="1" a="1"/>
  <c r="B22" i="1" s="1"/>
  <c r="J22" i="1" s="1"/>
  <c r="B23" i="1" a="1"/>
  <c r="B23" i="1" s="1"/>
  <c r="B24" i="1" a="1"/>
  <c r="B24" i="1" s="1"/>
  <c r="B25" i="1" a="1"/>
  <c r="B25" i="1" s="1"/>
  <c r="B26" i="1" a="1"/>
  <c r="B26" i="1" s="1"/>
  <c r="B27" i="1" a="1"/>
  <c r="B27" i="1" s="1"/>
  <c r="F21" i="1" l="1"/>
  <c r="J21" i="1"/>
  <c r="J20" i="1"/>
  <c r="J16" i="1"/>
  <c r="J14" i="1"/>
  <c r="J12" i="1"/>
  <c r="J11" i="1"/>
  <c r="J25" i="1"/>
  <c r="J19" i="1"/>
  <c r="J15" i="1"/>
  <c r="J13" i="1"/>
  <c r="J24" i="1"/>
  <c r="J23" i="1"/>
  <c r="J26" i="1"/>
  <c r="J17" i="1"/>
  <c r="J10" i="1"/>
  <c r="J9" i="1"/>
  <c r="B6" i="1"/>
  <c r="F22" i="1" l="1"/>
  <c r="L26" i="1"/>
  <c r="F18" i="1"/>
  <c r="L18" i="1"/>
  <c r="L20" i="1"/>
  <c r="F17" i="1"/>
  <c r="L17" i="1"/>
  <c r="F20" i="1"/>
  <c r="F11" i="1"/>
  <c r="L11" i="1"/>
  <c r="F24" i="1"/>
  <c r="L15" i="1"/>
  <c r="F10" i="1"/>
  <c r="F15" i="1"/>
  <c r="F26" i="1"/>
  <c r="L10" i="1"/>
  <c r="L19" i="1"/>
  <c r="F19" i="1"/>
  <c r="L14" i="1"/>
  <c r="L16" i="1"/>
  <c r="L13" i="1"/>
  <c r="L12" i="1"/>
  <c r="L9" i="1"/>
  <c r="F14" i="1"/>
  <c r="F16" i="1"/>
  <c r="L25" i="1"/>
  <c r="F23" i="1"/>
  <c r="L22" i="1"/>
  <c r="F13" i="1"/>
  <c r="L21" i="1"/>
  <c r="F12" i="1"/>
  <c r="F9" i="1"/>
  <c r="F25" i="1"/>
  <c r="L24" i="1" l="1"/>
  <c r="L23"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6"/>
        </ext>
      </extLst>
    </bk>
  </futureMetadata>
  <cellMetadata count="1">
    <bk>
      <rc t="1" v="0"/>
    </bk>
  </cellMetadata>
  <valueMetadata count="1">
    <bk>
      <rc t="2" v="0"/>
    </bk>
  </valueMetadata>
</metadata>
</file>

<file path=xl/sharedStrings.xml><?xml version="1.0" encoding="utf-8"?>
<sst xmlns="http://schemas.openxmlformats.org/spreadsheetml/2006/main" count="18" uniqueCount="18">
  <si>
    <t xml:space="preserve">Cash </t>
  </si>
  <si>
    <t>Ticker</t>
  </si>
  <si>
    <t>Name</t>
  </si>
  <si>
    <t>Market Value</t>
  </si>
  <si>
    <t>Dashboard</t>
  </si>
  <si>
    <t>Account Summary</t>
  </si>
  <si>
    <t>Net Asset Value</t>
  </si>
  <si>
    <t>Cash Allocation(%)</t>
  </si>
  <si>
    <t>Industry</t>
  </si>
  <si>
    <t>Market Price</t>
  </si>
  <si>
    <t>Position(Shares)</t>
  </si>
  <si>
    <t>Cost Base</t>
  </si>
  <si>
    <t>Average Cost</t>
  </si>
  <si>
    <t>Unrealized P/L</t>
  </si>
  <si>
    <t>Portfolio Weight(%)</t>
  </si>
  <si>
    <t>Target Weight(%)</t>
  </si>
  <si>
    <t>Progress to Target(%)</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</si>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</sst>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409]* #,##0.00_);_([$$-409]* \(#,##0.00\);_([$$-409]* &quot;-&quot;??_);_(@_)"/>
    <numFmt numFmtId="165" formatCode="0.0%"/>
    <numFmt numFmtId="166" formatCode="0.0"/>
    <numFmt numFmtId="167" formatCode="_(* #,##0.0_);_(* \(#,##0.0\);_(* &quot;-&quot;??_);_(@_)"/>
    <numFmt numFmtId="168" formatCode="_(* #,##0_);_(* \(#,##0\);_(* &quot;-&quot;??_);_(@_)"/>
  </numFmts>
  <fonts count="2" x14ac:knownFonts="1">
    <font>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
    <xf numFmtId="0" fontId="0" fillId="0" borderId="0" xfId="0"/>
    <xf numFmtId="0" fontId="0" fillId="0" borderId="0" xfId="0" applyAlignment="1">
      <alignment wrapText="1"/>
    </xf>
    <xf numFmtId="0" fontId="0" fillId="0" borderId="1" xfId="0" applyBorder="1"/>
    <xf numFmtId="10" fontId="0" fillId="0" borderId="1" xfId="0" applyNumberFormat="1" applyBorder="1"/>
    <xf numFmtId="164" fontId="0" fillId="0" borderId="1" xfId="0" applyNumberFormat="1" applyBorder="1"/>
    <xf numFmtId="165" fontId="0" fillId="0" borderId="1" xfId="2" applyNumberFormat="1" applyFont="1" applyBorder="1"/>
    <xf numFmtId="0" fontId="0" fillId="2" borderId="1" xfId="0" applyFill="1" applyBorder="1"/>
    <xf numFmtId="0" fontId="0" fillId="0" borderId="2" xfId="0" applyBorder="1"/>
    <xf numFmtId="166" fontId="0" fillId="0" borderId="1" xfId="0" applyNumberFormat="1" applyBorder="1"/>
    <xf numFmtId="168" fontId="0" fillId="0" borderId="1" xfId="1" applyNumberFormat="1" applyFont="1" applyBorder="1"/>
    <xf numFmtId="0" fontId="0" fillId="0" borderId="3" xfId="0" applyBorder="1"/>
    <xf numFmtId="165" fontId="0" fillId="0" borderId="0" xfId="0" applyNumberFormat="1"/>
    <xf numFmtId="166" fontId="0" fillId="0" borderId="0" xfId="0" applyNumberFormat="1"/>
    <xf numFmtId="167" fontId="0" fillId="0" borderId="0" xfId="0" applyNumberFormat="1"/>
  </cellXfs>
  <cellStyles count="3">
    <cellStyle name="パーセント" xfId="2" builtinId="5"/>
    <cellStyle name="桁区切り [0.00]" xfId="1" builtinId="3"/>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heetMetadata" Target="metadata.xml"/><Relationship Id="rId12" Type="http://schemas.microsoft.com/office/2017/06/relationships/rdSupportingPropertyBag" Target="richData/rdsupporting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SupportingPropertyBagStructure" Target="richData/rdsupportingpropertybagstructure.xml"/><Relationship Id="rId5" Type="http://schemas.openxmlformats.org/officeDocument/2006/relationships/styles" Target="styles.xml"/><Relationship Id="rId10" Type="http://schemas.microsoft.com/office/2017/06/relationships/richStyles" Target="richData/richStyles.xml"/><Relationship Id="rId4" Type="http://schemas.openxmlformats.org/officeDocument/2006/relationships/theme" Target="theme/theme1.xml"/><Relationship Id="rId9" Type="http://schemas.microsoft.com/office/2017/06/relationships/rdRichValueStructure" Target="richData/rdrichvaluestructure.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146954</xdr:rowOff>
    </xdr:from>
    <xdr:to>
      <xdr:col>10</xdr:col>
      <xdr:colOff>5442</xdr:colOff>
      <xdr:row>300</xdr:row>
      <xdr:rowOff>54427</xdr:rowOff>
    </xdr:to>
    <xdr:sp macro="" textlink="">
      <xdr:nvSpPr>
        <xdr:cNvPr id="2" name="テキスト ボックス 1">
          <a:extLst>
            <a:ext uri="{FF2B5EF4-FFF2-40B4-BE49-F238E27FC236}">
              <a16:creationId xmlns:a16="http://schemas.microsoft.com/office/drawing/2014/main" id="{B820B8A1-2B53-1C52-E055-AE736D676D63}"/>
            </a:ext>
          </a:extLst>
        </xdr:cNvPr>
        <xdr:cNvSpPr txBox="1"/>
      </xdr:nvSpPr>
      <xdr:spPr>
        <a:xfrm>
          <a:off x="38100" y="332011"/>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10</xdr:col>
      <xdr:colOff>223156</xdr:colOff>
      <xdr:row>1</xdr:row>
      <xdr:rowOff>152400</xdr:rowOff>
    </xdr:from>
    <xdr:to>
      <xdr:col>20</xdr:col>
      <xdr:colOff>190499</xdr:colOff>
      <xdr:row>300</xdr:row>
      <xdr:rowOff>59873</xdr:rowOff>
    </xdr:to>
    <xdr:sp macro="" textlink="">
      <xdr:nvSpPr>
        <xdr:cNvPr id="3" name="テキスト ボックス 2">
          <a:extLst>
            <a:ext uri="{FF2B5EF4-FFF2-40B4-BE49-F238E27FC236}">
              <a16:creationId xmlns:a16="http://schemas.microsoft.com/office/drawing/2014/main" id="{05F79A80-D433-4DF3-942B-D7D6D892B6C8}"/>
            </a:ext>
          </a:extLst>
        </xdr:cNvPr>
        <xdr:cNvSpPr txBox="1"/>
      </xdr:nvSpPr>
      <xdr:spPr>
        <a:xfrm>
          <a:off x="6754585" y="337457"/>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20</xdr:col>
      <xdr:colOff>381000</xdr:colOff>
      <xdr:row>1</xdr:row>
      <xdr:rowOff>146957</xdr:rowOff>
    </xdr:from>
    <xdr:to>
      <xdr:col>30</xdr:col>
      <xdr:colOff>348342</xdr:colOff>
      <xdr:row>300</xdr:row>
      <xdr:rowOff>54430</xdr:rowOff>
    </xdr:to>
    <xdr:sp macro="" textlink="">
      <xdr:nvSpPr>
        <xdr:cNvPr id="4" name="テキスト ボックス 3">
          <a:extLst>
            <a:ext uri="{FF2B5EF4-FFF2-40B4-BE49-F238E27FC236}">
              <a16:creationId xmlns:a16="http://schemas.microsoft.com/office/drawing/2014/main" id="{ACEDDCBF-08B5-474D-AD3D-E1F72AC78168}"/>
            </a:ext>
          </a:extLst>
        </xdr:cNvPr>
        <xdr:cNvSpPr txBox="1"/>
      </xdr:nvSpPr>
      <xdr:spPr>
        <a:xfrm>
          <a:off x="13443857" y="332014"/>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30</xdr:col>
      <xdr:colOff>555172</xdr:colOff>
      <xdr:row>1</xdr:row>
      <xdr:rowOff>141514</xdr:rowOff>
    </xdr:from>
    <xdr:to>
      <xdr:col>40</xdr:col>
      <xdr:colOff>522515</xdr:colOff>
      <xdr:row>300</xdr:row>
      <xdr:rowOff>48987</xdr:rowOff>
    </xdr:to>
    <xdr:sp macro="" textlink="">
      <xdr:nvSpPr>
        <xdr:cNvPr id="5" name="テキスト ボックス 4">
          <a:extLst>
            <a:ext uri="{FF2B5EF4-FFF2-40B4-BE49-F238E27FC236}">
              <a16:creationId xmlns:a16="http://schemas.microsoft.com/office/drawing/2014/main" id="{AA322E1B-1A61-4621-A96D-030CEBC77D46}"/>
            </a:ext>
          </a:extLst>
        </xdr:cNvPr>
        <xdr:cNvSpPr txBox="1"/>
      </xdr:nvSpPr>
      <xdr:spPr>
        <a:xfrm>
          <a:off x="20149458" y="326571"/>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41</xdr:col>
      <xdr:colOff>0</xdr:colOff>
      <xdr:row>2</xdr:row>
      <xdr:rowOff>0</xdr:rowOff>
    </xdr:from>
    <xdr:to>
      <xdr:col>50</xdr:col>
      <xdr:colOff>620485</xdr:colOff>
      <xdr:row>300</xdr:row>
      <xdr:rowOff>92530</xdr:rowOff>
    </xdr:to>
    <xdr:sp macro="" textlink="">
      <xdr:nvSpPr>
        <xdr:cNvPr id="6" name="テキスト ボックス 5">
          <a:extLst>
            <a:ext uri="{FF2B5EF4-FFF2-40B4-BE49-F238E27FC236}">
              <a16:creationId xmlns:a16="http://schemas.microsoft.com/office/drawing/2014/main" id="{9A190830-404B-4B74-82A5-BFBB90382B7D}"/>
            </a:ext>
          </a:extLst>
        </xdr:cNvPr>
        <xdr:cNvSpPr txBox="1"/>
      </xdr:nvSpPr>
      <xdr:spPr>
        <a:xfrm>
          <a:off x="26778857" y="370114"/>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51</xdr:col>
      <xdr:colOff>272142</xdr:colOff>
      <xdr:row>2</xdr:row>
      <xdr:rowOff>21771</xdr:rowOff>
    </xdr:from>
    <xdr:to>
      <xdr:col>61</xdr:col>
      <xdr:colOff>239485</xdr:colOff>
      <xdr:row>300</xdr:row>
      <xdr:rowOff>114301</xdr:rowOff>
    </xdr:to>
    <xdr:sp macro="" textlink="">
      <xdr:nvSpPr>
        <xdr:cNvPr id="7" name="テキスト ボックス 6">
          <a:extLst>
            <a:ext uri="{FF2B5EF4-FFF2-40B4-BE49-F238E27FC236}">
              <a16:creationId xmlns:a16="http://schemas.microsoft.com/office/drawing/2014/main" id="{23B6FCD9-8A14-4C8D-9AAF-59FDEA12B105}"/>
            </a:ext>
          </a:extLst>
        </xdr:cNvPr>
        <xdr:cNvSpPr txBox="1"/>
      </xdr:nvSpPr>
      <xdr:spPr>
        <a:xfrm>
          <a:off x="33582428" y="391885"/>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62</xdr:col>
      <xdr:colOff>0</xdr:colOff>
      <xdr:row>2</xdr:row>
      <xdr:rowOff>0</xdr:rowOff>
    </xdr:from>
    <xdr:to>
      <xdr:col>71</xdr:col>
      <xdr:colOff>620485</xdr:colOff>
      <xdr:row>300</xdr:row>
      <xdr:rowOff>92530</xdr:rowOff>
    </xdr:to>
    <xdr:sp macro="" textlink="">
      <xdr:nvSpPr>
        <xdr:cNvPr id="8" name="テキスト ボックス 7">
          <a:extLst>
            <a:ext uri="{FF2B5EF4-FFF2-40B4-BE49-F238E27FC236}">
              <a16:creationId xmlns:a16="http://schemas.microsoft.com/office/drawing/2014/main" id="{159E3E12-E090-4DF3-BB00-7C7B4A8CAC0E}"/>
            </a:ext>
          </a:extLst>
        </xdr:cNvPr>
        <xdr:cNvSpPr txBox="1"/>
      </xdr:nvSpPr>
      <xdr:spPr>
        <a:xfrm>
          <a:off x="40494857" y="370114"/>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72</xdr:col>
      <xdr:colOff>255814</xdr:colOff>
      <xdr:row>1</xdr:row>
      <xdr:rowOff>179615</xdr:rowOff>
    </xdr:from>
    <xdr:to>
      <xdr:col>82</xdr:col>
      <xdr:colOff>223157</xdr:colOff>
      <xdr:row>300</xdr:row>
      <xdr:rowOff>87088</xdr:rowOff>
    </xdr:to>
    <xdr:sp macro="" textlink="">
      <xdr:nvSpPr>
        <xdr:cNvPr id="9" name="テキスト ボックス 8">
          <a:extLst>
            <a:ext uri="{FF2B5EF4-FFF2-40B4-BE49-F238E27FC236}">
              <a16:creationId xmlns:a16="http://schemas.microsoft.com/office/drawing/2014/main" id="{078C9955-8320-449B-89CE-D97290955548}"/>
            </a:ext>
          </a:extLst>
        </xdr:cNvPr>
        <xdr:cNvSpPr txBox="1"/>
      </xdr:nvSpPr>
      <xdr:spPr>
        <a:xfrm>
          <a:off x="47282100" y="364672"/>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xdr:row>
      <xdr:rowOff>146954</xdr:rowOff>
    </xdr:from>
    <xdr:to>
      <xdr:col>10</xdr:col>
      <xdr:colOff>5442</xdr:colOff>
      <xdr:row>300</xdr:row>
      <xdr:rowOff>54427</xdr:rowOff>
    </xdr:to>
    <xdr:sp macro="" textlink="">
      <xdr:nvSpPr>
        <xdr:cNvPr id="2" name="テキスト ボックス 1">
          <a:extLst>
            <a:ext uri="{FF2B5EF4-FFF2-40B4-BE49-F238E27FC236}">
              <a16:creationId xmlns:a16="http://schemas.microsoft.com/office/drawing/2014/main" id="{BB99C4F9-D615-43BB-BAA0-79CAFE9242F6}"/>
            </a:ext>
          </a:extLst>
        </xdr:cNvPr>
        <xdr:cNvSpPr txBox="1"/>
      </xdr:nvSpPr>
      <xdr:spPr>
        <a:xfrm>
          <a:off x="38100" y="332011"/>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10</xdr:col>
      <xdr:colOff>223156</xdr:colOff>
      <xdr:row>1</xdr:row>
      <xdr:rowOff>152400</xdr:rowOff>
    </xdr:from>
    <xdr:to>
      <xdr:col>20</xdr:col>
      <xdr:colOff>190499</xdr:colOff>
      <xdr:row>300</xdr:row>
      <xdr:rowOff>59873</xdr:rowOff>
    </xdr:to>
    <xdr:sp macro="" textlink="">
      <xdr:nvSpPr>
        <xdr:cNvPr id="3" name="テキスト ボックス 2">
          <a:extLst>
            <a:ext uri="{FF2B5EF4-FFF2-40B4-BE49-F238E27FC236}">
              <a16:creationId xmlns:a16="http://schemas.microsoft.com/office/drawing/2014/main" id="{FDFA4AAD-1F9C-4435-A9DE-8B682AD6F021}"/>
            </a:ext>
          </a:extLst>
        </xdr:cNvPr>
        <xdr:cNvSpPr txBox="1"/>
      </xdr:nvSpPr>
      <xdr:spPr>
        <a:xfrm>
          <a:off x="6754585" y="337457"/>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20</xdr:col>
      <xdr:colOff>381000</xdr:colOff>
      <xdr:row>1</xdr:row>
      <xdr:rowOff>146957</xdr:rowOff>
    </xdr:from>
    <xdr:to>
      <xdr:col>30</xdr:col>
      <xdr:colOff>348342</xdr:colOff>
      <xdr:row>300</xdr:row>
      <xdr:rowOff>54430</xdr:rowOff>
    </xdr:to>
    <xdr:sp macro="" textlink="">
      <xdr:nvSpPr>
        <xdr:cNvPr id="4" name="テキスト ボックス 3">
          <a:extLst>
            <a:ext uri="{FF2B5EF4-FFF2-40B4-BE49-F238E27FC236}">
              <a16:creationId xmlns:a16="http://schemas.microsoft.com/office/drawing/2014/main" id="{26FF26EE-2D5E-4B86-8281-18B17DAF1D5C}"/>
            </a:ext>
          </a:extLst>
        </xdr:cNvPr>
        <xdr:cNvSpPr txBox="1"/>
      </xdr:nvSpPr>
      <xdr:spPr>
        <a:xfrm>
          <a:off x="13443857" y="332014"/>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30</xdr:col>
      <xdr:colOff>555172</xdr:colOff>
      <xdr:row>1</xdr:row>
      <xdr:rowOff>141514</xdr:rowOff>
    </xdr:from>
    <xdr:to>
      <xdr:col>40</xdr:col>
      <xdr:colOff>522515</xdr:colOff>
      <xdr:row>300</xdr:row>
      <xdr:rowOff>48987</xdr:rowOff>
    </xdr:to>
    <xdr:sp macro="" textlink="">
      <xdr:nvSpPr>
        <xdr:cNvPr id="5" name="テキスト ボックス 4">
          <a:extLst>
            <a:ext uri="{FF2B5EF4-FFF2-40B4-BE49-F238E27FC236}">
              <a16:creationId xmlns:a16="http://schemas.microsoft.com/office/drawing/2014/main" id="{6FC91916-E26D-4A02-AF4A-187706F36135}"/>
            </a:ext>
          </a:extLst>
        </xdr:cNvPr>
        <xdr:cNvSpPr txBox="1"/>
      </xdr:nvSpPr>
      <xdr:spPr>
        <a:xfrm>
          <a:off x="20149458" y="326571"/>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41</xdr:col>
      <xdr:colOff>0</xdr:colOff>
      <xdr:row>2</xdr:row>
      <xdr:rowOff>0</xdr:rowOff>
    </xdr:from>
    <xdr:to>
      <xdr:col>50</xdr:col>
      <xdr:colOff>620485</xdr:colOff>
      <xdr:row>300</xdr:row>
      <xdr:rowOff>92530</xdr:rowOff>
    </xdr:to>
    <xdr:sp macro="" textlink="">
      <xdr:nvSpPr>
        <xdr:cNvPr id="6" name="テキスト ボックス 5">
          <a:extLst>
            <a:ext uri="{FF2B5EF4-FFF2-40B4-BE49-F238E27FC236}">
              <a16:creationId xmlns:a16="http://schemas.microsoft.com/office/drawing/2014/main" id="{58D937DF-5F91-49A3-8043-C43E43D77722}"/>
            </a:ext>
          </a:extLst>
        </xdr:cNvPr>
        <xdr:cNvSpPr txBox="1"/>
      </xdr:nvSpPr>
      <xdr:spPr>
        <a:xfrm>
          <a:off x="26778857" y="370114"/>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51</xdr:col>
      <xdr:colOff>272142</xdr:colOff>
      <xdr:row>2</xdr:row>
      <xdr:rowOff>21771</xdr:rowOff>
    </xdr:from>
    <xdr:to>
      <xdr:col>61</xdr:col>
      <xdr:colOff>239485</xdr:colOff>
      <xdr:row>300</xdr:row>
      <xdr:rowOff>114301</xdr:rowOff>
    </xdr:to>
    <xdr:sp macro="" textlink="">
      <xdr:nvSpPr>
        <xdr:cNvPr id="7" name="テキスト ボックス 6">
          <a:extLst>
            <a:ext uri="{FF2B5EF4-FFF2-40B4-BE49-F238E27FC236}">
              <a16:creationId xmlns:a16="http://schemas.microsoft.com/office/drawing/2014/main" id="{0CFCDC2E-CBAA-475A-B886-A23BAB36A4B3}"/>
            </a:ext>
          </a:extLst>
        </xdr:cNvPr>
        <xdr:cNvSpPr txBox="1"/>
      </xdr:nvSpPr>
      <xdr:spPr>
        <a:xfrm>
          <a:off x="33582428" y="391885"/>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62</xdr:col>
      <xdr:colOff>0</xdr:colOff>
      <xdr:row>2</xdr:row>
      <xdr:rowOff>0</xdr:rowOff>
    </xdr:from>
    <xdr:to>
      <xdr:col>71</xdr:col>
      <xdr:colOff>620485</xdr:colOff>
      <xdr:row>300</xdr:row>
      <xdr:rowOff>92530</xdr:rowOff>
    </xdr:to>
    <xdr:sp macro="" textlink="">
      <xdr:nvSpPr>
        <xdr:cNvPr id="8" name="テキスト ボックス 7">
          <a:extLst>
            <a:ext uri="{FF2B5EF4-FFF2-40B4-BE49-F238E27FC236}">
              <a16:creationId xmlns:a16="http://schemas.microsoft.com/office/drawing/2014/main" id="{6E747147-5C41-4652-A1D9-1838B515ED33}"/>
            </a:ext>
          </a:extLst>
        </xdr:cNvPr>
        <xdr:cNvSpPr txBox="1"/>
      </xdr:nvSpPr>
      <xdr:spPr>
        <a:xfrm>
          <a:off x="40494857" y="370114"/>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72</xdr:col>
      <xdr:colOff>255814</xdr:colOff>
      <xdr:row>1</xdr:row>
      <xdr:rowOff>179615</xdr:rowOff>
    </xdr:from>
    <xdr:to>
      <xdr:col>82</xdr:col>
      <xdr:colOff>223157</xdr:colOff>
      <xdr:row>300</xdr:row>
      <xdr:rowOff>87088</xdr:rowOff>
    </xdr:to>
    <xdr:sp macro="" textlink="">
      <xdr:nvSpPr>
        <xdr:cNvPr id="9" name="テキスト ボックス 8">
          <a:extLst>
            <a:ext uri="{FF2B5EF4-FFF2-40B4-BE49-F238E27FC236}">
              <a16:creationId xmlns:a16="http://schemas.microsoft.com/office/drawing/2014/main" id="{8097CCA9-7BB6-4089-8358-3F48B98608FB}"/>
            </a:ext>
          </a:extLst>
        </xdr:cNvPr>
        <xdr:cNvSpPr txBox="1"/>
      </xdr:nvSpPr>
      <xdr:spPr>
        <a:xfrm>
          <a:off x="47282100" y="364672"/>
          <a:ext cx="6498771" cy="55239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imageurl">
      <keyFlags>
        <key name="Blip Identifier">
          <flag name="ShowInCardView" value="0"/>
        </key>
      </keyFlags>
    </type>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7">
  <rv s="0">
    <v>http://en.wikipedia.org/wiki/Public_domain</v>
    <v>Public domain</v>
  </rv>
  <rv s="0">
    <v>https://en.wikipedia.org/wiki/Microsoft</v>
    <v>Wikipedia</v>
  </rv>
  <rv s="1">
    <v>0</v>
    <v>1</v>
  </rv>
  <rv s="2">
    <v>6</v>
    <v>https://www.bing.com/th?id=AMMS_e6e837c7bf3a77408619758b7447855a&amp;qlt=95</v>
    <v>2</v>
    <v>0</v>
    <v>https://www.bing.com/images/search?form=xlimg&amp;q=microsoft</v>
    <v>Image of MICROSOFT CORPORATION</v>
  </rv>
  <rv s="0">
    <v>https://www.bing.com/financeapi/forcetrigger?t=a1xzim&amp;q=XNAS%3aMSFT&amp;form=skydnc</v>
    <v>Learn more on Bing</v>
  </rv>
  <rv s="3">
    <v>en-US</v>
    <v>a1xzim</v>
    <v>268435456</v>
    <v>1</v>
    <v>Powered by Refinitiv</v>
    <v>0</v>
    <v>MICROSOFT CORPORATION (XNAS:MSFT)</v>
    <v>3</v>
    <v>4</v>
    <v>Finance</v>
    <v>5</v>
    <v>555.45000000000005</v>
    <v>344.79</v>
    <v>1.0725</v>
    <v>1.4875</v>
    <v>3.068E-3</v>
    <v>USD</v>
    <v>Microsoft Corporation is a technology company. The Company develops and supports software, services, devices, and solutions. The Company’s segments include Productivity and Business Processes, Intelligent Cloud, and More Personal Computing. The Productivity and Business Processes segment consists of products and services in its portfolio of productivity, communication, and information services. This segment primarily comprises: Office Commercial, Office Consumer, LinkedIn, and Dynamics business solutions. The Intelligent Cloud segment consists of server products and cloud services, including Azure and other cloud services, SQL Server, Windows Server, Visual Studio, System Center, and related Client Access Licenses (CALs), and Nuance and GitHub; and Enterprise Services, including enterprise support services, industry solutions and Nuance professional services. The More Personal Computing segment primarily comprises Windows, Devices, Gaming, and search and news advertising.</v>
    <v>228000</v>
    <v>Nasdaq Stock Market</v>
    <v>XNAS</v>
    <v>XNAS</v>
    <v>One Microsoft Way, REDMOND, WA, 98052 US</v>
    <v>487.82990000000001</v>
    <v>3</v>
    <v>Software &amp; IT Services</v>
    <v>Stock</v>
    <v>46014.636385625003</v>
    <v>4</v>
    <v>484.74</v>
    <v>3615163915627</v>
    <v>MICROSOFT CORPORATION</v>
    <v>MICROSOFT CORPORATION</v>
    <v>485.11</v>
    <v>34.606499999999997</v>
    <v>484.92</v>
    <v>486.40750000000003</v>
    <v>7432377000</v>
    <v>MSFT</v>
    <v>MICROSOFT CORPORATION (XNAS:MSFT)</v>
    <v>2685371</v>
    <v>26559956</v>
    <v>1993</v>
  </rv>
  <rv s="4">
    <v>5</v>
  </rv>
</rvData>
</file>

<file path=xl/richData/rdrichvaluestructure.xml><?xml version="1.0" encoding="utf-8"?>
<rvStructures xmlns="http://schemas.microsoft.com/office/spreadsheetml/2017/richdata" count="5">
  <s t="_hyperlink">
    <k n="Address" t="s"/>
    <k n="Text" t="s"/>
  </s>
  <s t="_sourceattribution">
    <k n="License" t="r"/>
    <k n="Source" t="r"/>
  </s>
  <s t="_imageurl">
    <k n="_Provider" t="spb"/>
    <k n="Address" t="s"/>
    <k n="Attribution" t="r"/>
    <k n="ComputedImage" t="b"/>
    <k n="More Images 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Shares outstanding"/>
    <k n="Ticker symbol" t="s"/>
    <k n="UniqueName" t="s"/>
    <k n="Volume"/>
    <k n="Volume average"/>
    <k n="Year incorporated"/>
  </s>
  <s t="_linkedentity">
    <k n="%cvi" t="r"/>
  </s>
</rvStructures>
</file>

<file path=xl/richData/rdsupportingpropertybag.xml><?xml version="1.0" encoding="utf-8"?>
<supportingPropertyBags xmlns="http://schemas.microsoft.com/office/spreadsheetml/2017/richdata2">
  <spbArrays count="1">
    <a count="43">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Volume average</v>
      <v t="s">Market cap</v>
      <v t="s">Beta</v>
      <v t="s">P/E</v>
      <v t="s">Shares outstanding</v>
      <v t="s">Description</v>
      <v t="s">Employees</v>
      <v t="s">Headquarters</v>
      <v t="s">Industry</v>
      <v t="s">Instrument type</v>
      <v t="s">Year incorporated</v>
      <v t="s">_Flags</v>
      <v t="s">UniqueName</v>
      <v t="s">_DisplayString</v>
      <v t="s">LearnMoreOnLink</v>
      <v t="s">Image</v>
      <v t="s">ExchangeID</v>
      <v t="s">%ProviderInfo</v>
    </a>
  </spbArrays>
  <spbData count="7">
    <spb s="0">
      <v>0</v>
      <v>Name</v>
      <v>LearnMoreOnLink</v>
    </spb>
    <spb s="1">
      <v>0</v>
      <v>0</v>
    </spb>
    <spb s="2">
      <v>0</v>
      <v>0</v>
      <v>0</v>
    </spb>
    <spb s="3">
      <v>1</v>
      <v>2</v>
      <v>2</v>
      <v>2</v>
      <v>2</v>
    </spb>
    <spb s="4">
      <v>1</v>
      <v>2</v>
      <v>2</v>
      <v>1</v>
      <v>3</v>
      <v>1</v>
      <v>4</v>
      <v>1</v>
      <v>1</v>
      <v>5</v>
      <v>5</v>
      <v>6</v>
      <v>7</v>
      <v>1</v>
      <v>1</v>
      <v>1</v>
      <v>5</v>
      <v>8</v>
      <v>9</v>
      <v>10</v>
      <v>5</v>
    </spb>
    <spb s="5">
      <v>Real-Time Nasdaq Last Sale</v>
      <v>from previous close</v>
      <v>from previous close</v>
      <v>Source: Nasdaq Last Sale</v>
      <v>GMT</v>
    </spb>
    <spb s="6">
      <v>Powered by Refinitiv</v>
    </spb>
  </spbData>
</supportingPropertyBags>
</file>

<file path=xl/richData/rdsupportingpropertybagstructure.xml><?xml version="1.0" encoding="utf-8"?>
<spbStructures xmlns="http://schemas.microsoft.com/office/spreadsheetml/2017/richdata2" count="7">
  <s>
    <k n="^Order" t="spba"/>
    <k n="TitleProperty" t="s"/>
    <k n="SubTitleProperty" t="s"/>
  </s>
  <s>
    <k n="ShowInDotNotation" t="b"/>
    <k n="ShowInAutoComplete" t="b"/>
  </s>
  <s>
    <k n="ShowInCardView" t="b"/>
    <k n="ShowInDotNotation" t="b"/>
    <k n="ShowInAutoComplete" t="b"/>
  </s>
  <s>
    <k n="Image" t="spb"/>
    <k n="ExchangeID" t="spb"/>
    <k n="UniqueName" t="spb"/>
    <k n="`%ProviderInfo" t="spb"/>
    <k n="LearnMoreOnLink" t="spb"/>
  </s>
  <s>
    <k n="Low" t="i"/>
    <k n="P/E" t="i"/>
    <k n="Beta" t="i"/>
    <k n="High" t="i"/>
    <k n="Name" t="i"/>
    <k n="Open" t="i"/>
    <k n="Image" t="i"/>
    <k n="Price" t="i"/>
    <k n="Change" t="i"/>
    <k n="Volume" t="i"/>
    <k n="Employees" t="i"/>
    <k n="Change (%)" t="i"/>
    <k n="Market cap" t="i"/>
    <k n="52 week low" t="i"/>
    <k n="52 week high" t="i"/>
    <k n="Previous close" t="i"/>
    <k n="Volume average" t="i"/>
    <k n="Last trade time" t="i"/>
    <k n="Year incorporated" t="i"/>
    <k n="`%EntityServiceId" t="i"/>
    <k n="Shares outstanding" t="i"/>
  </s>
  <s>
    <k n="Price" t="s"/>
    <k n="Change" t="s"/>
    <k n="Change (%)" t="s"/>
    <k n="ExchangeID" t="s"/>
    <k n="Last trade time" t="s"/>
  </s>
  <s>
    <k n="na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7">
    <x:dxf>
      <x:numFmt numFmtId="2" formatCode="0.00"/>
    </x:dxf>
    <x:dxf>
      <x:numFmt numFmtId="0" formatCode="General"/>
    </x:dxf>
    <x:dxf>
      <x:numFmt numFmtId="27" formatCode="m/d/yyyy\ h:mm"/>
    </x:dxf>
    <x:dxf>
      <x:numFmt numFmtId="14" formatCode="0.00%"/>
    </x:dxf>
    <x:dxf>
      <x:numFmt numFmtId="3" formatCode="#,##0"/>
    </x:dxf>
    <x:dxf>
      <x:numFmt numFmtId="4" formatCode="#,##0.00"/>
    </x:dxf>
    <x:dxf>
      <x:numFmt numFmtId="1" formatCode="0"/>
    </x:dxf>
  </dxfs>
  <richProperties>
    <rPr n="NumberFormat" t="s"/>
    <rPr n="IsTitleField" t="b"/>
    <rPr n="IsHeroField" t="b"/>
  </richProperties>
  <richStyles>
    <rSty dxfid="1">
      <rpv i="0">_([$$-en-US]* #,##0.00_);_([$$-en-US]* (#,##0.00);_([$$-en-US]* "-"??_);_(@_)</rpv>
    </rSty>
    <rSty dxfid="5">
      <rpv i="0">#,##0.00</rpv>
    </rSty>
    <rSty>
      <rpv i="1">1</rpv>
    </rSty>
    <rSty>
      <rpv i="2">1</rpv>
    </rSty>
    <rSty dxfid="4">
      <rpv i="0">#,##0</rpv>
    </rSty>
    <rSty dxfid="3"/>
    <rSty dxfid="1">
      <rpv i="0">_([$$-en-US]* #,##0_);_([$$-en-US]* (#,##0);_([$$-en-US]* "-"_);_(@_)</rpv>
    </rSty>
    <rSty dxfid="2"/>
    <rSty dxfid="6">
      <rpv i="0">0</rpv>
    </rSty>
    <rSty dxfid="0">
      <rpv i="0">0.00</rpv>
    </rSty>
  </richStyles>
</richStyleShee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DA15-C85D-4D4E-A437-641C3E626A22}">
  <sheetPr codeName="Sheet1"/>
  <dimension ref="A1:M54"/>
  <sheetViews>
    <sheetView tabSelected="1" workbookViewId="0">
      <selection activeCell="C14" sqref="C14"/>
    </sheetView>
  </sheetViews>
  <sheetFormatPr defaultRowHeight="14.6" x14ac:dyDescent="0.4"/>
  <cols>
    <col min="1" max="1" width="50.765625" style="2" bestFit="1" customWidth="1"/>
    <col min="2" max="2" width="11.15234375" style="2" bestFit="1" customWidth="1"/>
    <col min="3" max="3" width="24.53515625" style="2" customWidth="1"/>
    <col min="4" max="4" width="10.15234375" style="2" bestFit="1" customWidth="1"/>
    <col min="5" max="5" width="16.61328125" style="2" customWidth="1"/>
    <col min="6" max="6" width="11.07421875" style="2" bestFit="1" customWidth="1"/>
    <col min="7" max="7" width="17.3046875" style="8" customWidth="1"/>
    <col min="8" max="8" width="13.921875" style="8" customWidth="1"/>
    <col min="9" max="9" width="14.61328125" style="8" bestFit="1" customWidth="1"/>
    <col min="10" max="10" width="18.69140625" style="2" bestFit="1" customWidth="1"/>
    <col min="11" max="11" width="15.61328125" style="2" customWidth="1"/>
    <col min="12" max="12" width="21.07421875" style="2" customWidth="1"/>
    <col min="13" max="13" width="27.15234375" style="2" customWidth="1"/>
  </cols>
  <sheetData>
    <row r="1" spans="1:13" x14ac:dyDescent="0.4">
      <c r="A1" t="s">
        <v>4</v>
      </c>
      <c r="B1"/>
      <c r="C1"/>
      <c r="D1"/>
      <c r="E1"/>
      <c r="F1"/>
      <c r="G1" s="12"/>
      <c r="H1" s="12"/>
      <c r="I1"/>
      <c r="J1"/>
      <c r="K1"/>
      <c r="L1"/>
      <c r="M1"/>
    </row>
    <row r="2" spans="1:13" x14ac:dyDescent="0.4">
      <c r="A2"/>
      <c r="B2"/>
      <c r="C2"/>
      <c r="D2"/>
      <c r="E2"/>
      <c r="F2"/>
      <c r="G2" s="12"/>
      <c r="H2" s="12"/>
      <c r="I2"/>
      <c r="J2"/>
      <c r="K2"/>
      <c r="L2"/>
      <c r="M2"/>
    </row>
    <row r="3" spans="1:13" x14ac:dyDescent="0.4">
      <c r="A3" s="10" t="s">
        <v>5</v>
      </c>
      <c r="B3" s="7"/>
      <c r="C3"/>
      <c r="D3"/>
      <c r="E3"/>
      <c r="F3"/>
      <c r="G3" s="12"/>
      <c r="H3" s="12"/>
      <c r="I3"/>
      <c r="J3"/>
      <c r="K3"/>
      <c r="L3"/>
      <c r="M3"/>
    </row>
    <row r="4" spans="1:13" x14ac:dyDescent="0.4">
      <c r="A4" s="6" t="s">
        <v>6</v>
      </c>
      <c r="B4" s="9"/>
      <c r="C4"/>
      <c r="D4"/>
      <c r="E4"/>
      <c r="F4"/>
      <c r="G4" s="12"/>
      <c r="H4" s="11"/>
      <c r="I4" s="11"/>
      <c r="J4" s="11"/>
      <c r="K4" s="11"/>
      <c r="L4"/>
      <c r="M4"/>
    </row>
    <row r="5" spans="1:13" x14ac:dyDescent="0.4">
      <c r="A5" s="6" t="s">
        <v>0</v>
      </c>
      <c r="B5" s="9"/>
      <c r="C5"/>
      <c r="D5"/>
      <c r="E5"/>
      <c r="F5"/>
      <c r="G5" s="12"/>
      <c r="H5" s="13"/>
      <c r="I5" s="13"/>
      <c r="J5" s="13"/>
      <c r="K5" s="13"/>
      <c r="L5"/>
      <c r="M5"/>
    </row>
    <row r="6" spans="1:13" x14ac:dyDescent="0.4">
      <c r="A6" s="6" t="s">
        <v>7</v>
      </c>
      <c r="B6" s="5" t="e">
        <f>B5/B4</f>
        <v>#DIV/0!</v>
      </c>
      <c r="C6"/>
      <c r="D6"/>
      <c r="E6"/>
      <c r="F6"/>
      <c r="G6" s="12"/>
      <c r="H6"/>
      <c r="I6"/>
      <c r="J6"/>
      <c r="K6"/>
      <c r="L6"/>
      <c r="M6"/>
    </row>
    <row r="7" spans="1:13" x14ac:dyDescent="0.4">
      <c r="A7"/>
      <c r="B7"/>
      <c r="C7"/>
      <c r="D7"/>
      <c r="E7"/>
      <c r="F7"/>
      <c r="G7"/>
      <c r="H7"/>
      <c r="I7"/>
      <c r="J7" s="11"/>
      <c r="K7" s="11"/>
      <c r="L7" s="11"/>
      <c r="M7"/>
    </row>
    <row r="8" spans="1:13" x14ac:dyDescent="0.4">
      <c r="A8" s="6" t="s">
        <v>2</v>
      </c>
      <c r="B8" s="6" t="s">
        <v>1</v>
      </c>
      <c r="C8" s="6" t="s">
        <v>8</v>
      </c>
      <c r="D8" s="6" t="s">
        <v>9</v>
      </c>
      <c r="E8" s="6" t="s">
        <v>10</v>
      </c>
      <c r="F8" s="6" t="s">
        <v>11</v>
      </c>
      <c r="G8" s="6" t="s">
        <v>3</v>
      </c>
      <c r="H8" s="6" t="s">
        <v>12</v>
      </c>
      <c r="I8" s="6" t="s">
        <v>13</v>
      </c>
      <c r="J8" s="6" t="s">
        <v>14</v>
      </c>
      <c r="K8" s="6" t="s">
        <v>15</v>
      </c>
      <c r="L8" s="6" t="s">
        <v>16</v>
      </c>
      <c r="M8" s="6" t="s">
        <v>17</v>
      </c>
    </row>
    <row r="9" spans="1:13" x14ac:dyDescent="0.4">
      <c r="A9" s="2" t="e" vm="1">
        <v>#VALUE!</v>
      </c>
      <c r="B9" s="2" t="str" cm="1">
        <f t="array" aca="1" ref="B9" ca="1">IF(A9="","",_FV(A9,"Ticker symbol",TRUE))</f>
        <v>MSFT</v>
      </c>
      <c r="C9" s="2" t="str" cm="1">
        <f t="array" aca="1" ref="C9" ca="1">IF(A9="","",_FV(A9,"Industry"))</f>
        <v>Software &amp; IT Services</v>
      </c>
      <c r="D9" s="4" cm="1">
        <f t="array" aca="1" ref="D9" ca="1">IF(A9="","",_FV(A9,"Price"))</f>
        <v>486.40750000000003</v>
      </c>
      <c r="F9" s="8">
        <f t="shared" ref="F9:F47" si="0">IF(A9="","",E9*H9)</f>
        <v>0</v>
      </c>
      <c r="J9" s="5" t="str">
        <f>IF(G9="","",G9/$B$4)</f>
        <v/>
      </c>
      <c r="K9" s="5"/>
      <c r="L9" s="5" t="str">
        <f>IF(K9="","",J9/K9)</f>
        <v/>
      </c>
    </row>
    <row r="10" spans="1:13" x14ac:dyDescent="0.4">
      <c r="B10" s="2" t="str" cm="1">
        <f t="array" ref="B10">IF(A10="","",_FV(A10,"Ticker symbol",TRUE))</f>
        <v/>
      </c>
      <c r="C10" s="2" t="str" cm="1">
        <f t="array" ref="C10">IF(A10="","",_FV(A10,"Industry"))</f>
        <v/>
      </c>
      <c r="D10" s="4" t="str" cm="1">
        <f t="array" ref="D10">IF(A10="","",_FV(A10,"Price"))</f>
        <v/>
      </c>
      <c r="F10" s="8" t="str">
        <f t="shared" si="0"/>
        <v/>
      </c>
      <c r="J10" s="5" t="str">
        <f t="shared" ref="J10:J54" si="1">IF(G10="","",G10/$B$4)</f>
        <v/>
      </c>
      <c r="K10" s="5"/>
      <c r="L10" s="5" t="str">
        <f t="shared" ref="L10:L37" si="2">IF(K10="","",J10/K10)</f>
        <v/>
      </c>
    </row>
    <row r="11" spans="1:13" x14ac:dyDescent="0.4">
      <c r="B11" s="2" t="str" cm="1">
        <f t="array" ref="B11">IF(A11="","",_FV(A11,"Ticker symbol",TRUE))</f>
        <v/>
      </c>
      <c r="C11" s="2" t="str" cm="1">
        <f t="array" ref="C11">IF(A11="","",_FV(A11,"Industry"))</f>
        <v/>
      </c>
      <c r="D11" s="4" t="str" cm="1">
        <f t="array" ref="D11">IF(A11="","",_FV(A11,"Price"))</f>
        <v/>
      </c>
      <c r="F11" s="8" t="str">
        <f t="shared" si="0"/>
        <v/>
      </c>
      <c r="J11" s="5" t="str">
        <f t="shared" si="1"/>
        <v/>
      </c>
      <c r="K11" s="5"/>
      <c r="L11" s="5" t="str">
        <f t="shared" si="2"/>
        <v/>
      </c>
    </row>
    <row r="12" spans="1:13" x14ac:dyDescent="0.4">
      <c r="B12" s="2" t="str" cm="1">
        <f t="array" ref="B12">IF(A12="","",_FV(A12,"Ticker symbol",TRUE))</f>
        <v/>
      </c>
      <c r="C12" s="2" t="str" cm="1">
        <f t="array" ref="C12">IF(A12="","",_FV(A12,"Industry"))</f>
        <v/>
      </c>
      <c r="D12" s="4" t="str" cm="1">
        <f t="array" ref="D12">IF(A12="","",_FV(A12,"Price"))</f>
        <v/>
      </c>
      <c r="F12" s="8" t="str">
        <f t="shared" si="0"/>
        <v/>
      </c>
      <c r="J12" s="5" t="str">
        <f t="shared" si="1"/>
        <v/>
      </c>
      <c r="K12" s="5"/>
      <c r="L12" s="5" t="str">
        <f t="shared" si="2"/>
        <v/>
      </c>
    </row>
    <row r="13" spans="1:13" x14ac:dyDescent="0.4">
      <c r="B13" s="2" t="str" cm="1">
        <f t="array" ref="B13">IF(A13="","",_FV(A13,"Ticker symbol",TRUE))</f>
        <v/>
      </c>
      <c r="C13" s="2" t="str" cm="1">
        <f t="array" ref="C13">IF(A13="","",_FV(A13,"Industry"))</f>
        <v/>
      </c>
      <c r="D13" s="4" t="str" cm="1">
        <f t="array" ref="D13">IF(A13="","",_FV(A13,"Price"))</f>
        <v/>
      </c>
      <c r="F13" s="8" t="str">
        <f t="shared" si="0"/>
        <v/>
      </c>
      <c r="J13" s="5" t="str">
        <f t="shared" si="1"/>
        <v/>
      </c>
      <c r="K13" s="5"/>
      <c r="L13" s="5" t="str">
        <f t="shared" si="2"/>
        <v/>
      </c>
    </row>
    <row r="14" spans="1:13" x14ac:dyDescent="0.4">
      <c r="B14" s="2" t="str" cm="1">
        <f t="array" ref="B14">IF(A14="","",_FV(A14,"Ticker symbol",TRUE))</f>
        <v/>
      </c>
      <c r="C14" s="2" t="str" cm="1">
        <f t="array" ref="C14">IF(A14="","",_FV(A14,"Industry"))</f>
        <v/>
      </c>
      <c r="D14" s="4" t="str" cm="1">
        <f t="array" ref="D14">IF(A14="","",_FV(A14,"Price"))</f>
        <v/>
      </c>
      <c r="F14" s="8" t="str">
        <f t="shared" si="0"/>
        <v/>
      </c>
      <c r="J14" s="5" t="str">
        <f t="shared" si="1"/>
        <v/>
      </c>
      <c r="K14" s="5"/>
      <c r="L14" s="5" t="str">
        <f t="shared" si="2"/>
        <v/>
      </c>
    </row>
    <row r="15" spans="1:13" x14ac:dyDescent="0.4">
      <c r="B15" s="2" t="str" cm="1">
        <f t="array" ref="B15">IF(A15="","",_FV(A15,"Ticker symbol",TRUE))</f>
        <v/>
      </c>
      <c r="C15" s="2" t="str" cm="1">
        <f t="array" ref="C15">IF(A15="","",_FV(A15,"Industry"))</f>
        <v/>
      </c>
      <c r="D15" s="4" t="str" cm="1">
        <f t="array" ref="D15">IF(A15="","",_FV(A15,"Price"))</f>
        <v/>
      </c>
      <c r="F15" s="8" t="str">
        <f t="shared" si="0"/>
        <v/>
      </c>
      <c r="J15" s="5" t="str">
        <f t="shared" si="1"/>
        <v/>
      </c>
      <c r="K15" s="5"/>
      <c r="L15" s="5" t="str">
        <f t="shared" si="2"/>
        <v/>
      </c>
    </row>
    <row r="16" spans="1:13" ht="14.15" customHeight="1" x14ac:dyDescent="0.4">
      <c r="B16" s="2" t="str" cm="1">
        <f t="array" ref="B16">IF(A16="","",_FV(A16,"Ticker symbol",TRUE))</f>
        <v/>
      </c>
      <c r="C16" s="2" t="str" cm="1">
        <f t="array" ref="C16">IF(A16="","",_FV(A16,"Industry"))</f>
        <v/>
      </c>
      <c r="D16" s="4" t="str" cm="1">
        <f t="array" ref="D16">IF(A16="","",_FV(A16,"Price"))</f>
        <v/>
      </c>
      <c r="F16" s="8" t="str">
        <f t="shared" si="0"/>
        <v/>
      </c>
      <c r="J16" s="5" t="str">
        <f t="shared" si="1"/>
        <v/>
      </c>
      <c r="K16" s="5"/>
      <c r="L16" s="5" t="str">
        <f t="shared" si="2"/>
        <v/>
      </c>
    </row>
    <row r="17" spans="1:12" x14ac:dyDescent="0.4">
      <c r="B17" s="2" t="str" cm="1">
        <f t="array" ref="B17">IF(A17="","",_FV(A17,"Ticker symbol",TRUE))</f>
        <v/>
      </c>
      <c r="C17" s="2" t="str" cm="1">
        <f t="array" ref="C17">IF(A17="","",_FV(A17,"Industry"))</f>
        <v/>
      </c>
      <c r="D17" s="4" t="str" cm="1">
        <f t="array" ref="D17">IF(A17="","",_FV(A17,"Price"))</f>
        <v/>
      </c>
      <c r="F17" s="8" t="str">
        <f t="shared" si="0"/>
        <v/>
      </c>
      <c r="J17" s="5" t="str">
        <f t="shared" si="1"/>
        <v/>
      </c>
      <c r="K17" s="5"/>
      <c r="L17" s="5" t="str">
        <f t="shared" si="2"/>
        <v/>
      </c>
    </row>
    <row r="18" spans="1:12" x14ac:dyDescent="0.4">
      <c r="B18" s="2" t="str" cm="1">
        <f t="array" ref="B18">IF(A18="","",_FV(A18,"Ticker symbol",TRUE))</f>
        <v/>
      </c>
      <c r="C18" s="2" t="str" cm="1">
        <f t="array" ref="C18">IF(A18="","",_FV(A18,"Industry"))</f>
        <v/>
      </c>
      <c r="D18" s="4" t="str" cm="1">
        <f t="array" ref="D18">IF(A18="","",_FV(A18,"Price"))</f>
        <v/>
      </c>
      <c r="F18" s="8" t="str">
        <f t="shared" si="0"/>
        <v/>
      </c>
      <c r="J18" s="5" t="str">
        <f t="shared" si="1"/>
        <v/>
      </c>
      <c r="K18" s="5"/>
      <c r="L18" s="5" t="str">
        <f t="shared" si="2"/>
        <v/>
      </c>
    </row>
    <row r="19" spans="1:12" x14ac:dyDescent="0.4">
      <c r="B19" s="2" t="str" cm="1">
        <f t="array" ref="B19">IF(A19="","",_FV(A19,"Ticker symbol",TRUE))</f>
        <v/>
      </c>
      <c r="C19" s="2" t="str" cm="1">
        <f t="array" ref="C19">IF(A19="","",_FV(A19,"Industry"))</f>
        <v/>
      </c>
      <c r="D19" s="4" t="str" cm="1">
        <f t="array" ref="D19">IF(A19="","",_FV(A19,"Price"))</f>
        <v/>
      </c>
      <c r="F19" s="8" t="str">
        <f t="shared" si="0"/>
        <v/>
      </c>
      <c r="J19" s="5" t="str">
        <f t="shared" si="1"/>
        <v/>
      </c>
      <c r="K19" s="5"/>
      <c r="L19" s="5" t="str">
        <f t="shared" si="2"/>
        <v/>
      </c>
    </row>
    <row r="20" spans="1:12" x14ac:dyDescent="0.4">
      <c r="B20" s="2" t="str" cm="1">
        <f t="array" ref="B20">IF(A20="","",_FV(A20,"Ticker symbol",TRUE))</f>
        <v/>
      </c>
      <c r="C20" s="2" t="str" cm="1">
        <f t="array" ref="C20">IF(A20="","",_FV(A20,"Industry"))</f>
        <v/>
      </c>
      <c r="D20" s="4" t="str" cm="1">
        <f t="array" ref="D20">IF(A20="","",_FV(A20,"Price"))</f>
        <v/>
      </c>
      <c r="F20" s="8" t="str">
        <f t="shared" si="0"/>
        <v/>
      </c>
      <c r="J20" s="5" t="str">
        <f t="shared" si="1"/>
        <v/>
      </c>
      <c r="K20" s="5"/>
      <c r="L20" s="5" t="str">
        <f t="shared" si="2"/>
        <v/>
      </c>
    </row>
    <row r="21" spans="1:12" x14ac:dyDescent="0.4">
      <c r="B21" s="2" t="str" cm="1">
        <f t="array" ref="B21">IF(A21="","",_FV(A21,"Ticker symbol",TRUE))</f>
        <v/>
      </c>
      <c r="C21" s="2" t="str" cm="1">
        <f t="array" ref="C21">IF(A21="","",_FV(A21,"Industry"))</f>
        <v/>
      </c>
      <c r="D21" s="4" t="str" cm="1">
        <f t="array" ref="D21">IF(A21="","",_FV(A21,"Price"))</f>
        <v/>
      </c>
      <c r="F21" s="8" t="str">
        <f t="shared" si="0"/>
        <v/>
      </c>
      <c r="J21" s="5" t="str">
        <f t="shared" si="1"/>
        <v/>
      </c>
      <c r="K21" s="5"/>
      <c r="L21" s="5" t="str">
        <f t="shared" si="2"/>
        <v/>
      </c>
    </row>
    <row r="22" spans="1:12" x14ac:dyDescent="0.4">
      <c r="B22" s="2" t="str" cm="1">
        <f t="array" ref="B22">IF(A22="","",_FV(A22,"Ticker symbol",TRUE))</f>
        <v/>
      </c>
      <c r="C22" s="2" t="str" cm="1">
        <f t="array" ref="C22">IF(A22="","",_FV(A22,"Industry"))</f>
        <v/>
      </c>
      <c r="D22" s="4" t="str" cm="1">
        <f t="array" ref="D22">IF(A22="","",_FV(A22,"Price"))</f>
        <v/>
      </c>
      <c r="F22" s="8" t="str">
        <f t="shared" si="0"/>
        <v/>
      </c>
      <c r="J22" s="5" t="str">
        <f t="shared" si="1"/>
        <v/>
      </c>
      <c r="K22" s="5"/>
      <c r="L22" s="5" t="str">
        <f t="shared" si="2"/>
        <v/>
      </c>
    </row>
    <row r="23" spans="1:12" x14ac:dyDescent="0.4">
      <c r="A23" s="3"/>
      <c r="B23" s="2" t="str" cm="1">
        <f t="array" ref="B23">IF(A23="","",_FV(A23,"Ticker symbol",TRUE))</f>
        <v/>
      </c>
      <c r="C23" s="2" t="str" cm="1">
        <f t="array" ref="C23">IF(A23="","",_FV(A23,"Industry"))</f>
        <v/>
      </c>
      <c r="D23" s="4" t="str" cm="1">
        <f t="array" ref="D23">IF(A23="","",_FV(A23,"Price"))</f>
        <v/>
      </c>
      <c r="F23" s="8" t="str">
        <f t="shared" si="0"/>
        <v/>
      </c>
      <c r="J23" s="5" t="str">
        <f t="shared" si="1"/>
        <v/>
      </c>
      <c r="K23" s="5"/>
      <c r="L23" s="5" t="str">
        <f t="shared" si="2"/>
        <v/>
      </c>
    </row>
    <row r="24" spans="1:12" x14ac:dyDescent="0.4">
      <c r="B24" s="2" t="str" cm="1">
        <f t="array" ref="B24">IF(A24="","",_FV(A24,"Ticker symbol",TRUE))</f>
        <v/>
      </c>
      <c r="C24" s="2" t="str" cm="1">
        <f t="array" ref="C24">IF(A24="","",_FV(A24,"Industry"))</f>
        <v/>
      </c>
      <c r="D24" s="4" t="str" cm="1">
        <f t="array" ref="D24">IF(A24="","",_FV(A24,"Price"))</f>
        <v/>
      </c>
      <c r="F24" s="8" t="str">
        <f t="shared" si="0"/>
        <v/>
      </c>
      <c r="J24" s="5" t="str">
        <f t="shared" si="1"/>
        <v/>
      </c>
      <c r="K24" s="5"/>
      <c r="L24" s="5" t="str">
        <f t="shared" si="2"/>
        <v/>
      </c>
    </row>
    <row r="25" spans="1:12" x14ac:dyDescent="0.4">
      <c r="B25" s="2" t="str" cm="1">
        <f t="array" ref="B25">IF(A25="","",_FV(A25,"Ticker symbol",TRUE))</f>
        <v/>
      </c>
      <c r="C25" s="2" t="str" cm="1">
        <f t="array" ref="C25">IF(A25="","",_FV(A25,"Industry"))</f>
        <v/>
      </c>
      <c r="D25" s="4" t="str" cm="1">
        <f t="array" ref="D25">IF(A25="","",_FV(A25,"Price"))</f>
        <v/>
      </c>
      <c r="F25" s="8" t="str">
        <f t="shared" si="0"/>
        <v/>
      </c>
      <c r="J25" s="5" t="str">
        <f t="shared" si="1"/>
        <v/>
      </c>
      <c r="K25" s="5"/>
      <c r="L25" s="5" t="str">
        <f t="shared" si="2"/>
        <v/>
      </c>
    </row>
    <row r="26" spans="1:12" x14ac:dyDescent="0.4">
      <c r="B26" s="2" t="str" cm="1">
        <f t="array" ref="B26">IF(A26="","",_FV(A26,"Ticker symbol",TRUE))</f>
        <v/>
      </c>
      <c r="C26" s="2" t="str" cm="1">
        <f t="array" ref="C26">IF(A26="","",_FV(A26,"Industry"))</f>
        <v/>
      </c>
      <c r="D26" s="4" t="str" cm="1">
        <f t="array" ref="D26">IF(A26="","",_FV(A26,"Price"))</f>
        <v/>
      </c>
      <c r="F26" s="8" t="str">
        <f t="shared" si="0"/>
        <v/>
      </c>
      <c r="J26" s="5" t="str">
        <f t="shared" si="1"/>
        <v/>
      </c>
      <c r="K26" s="5"/>
      <c r="L26" s="5" t="str">
        <f t="shared" si="2"/>
        <v/>
      </c>
    </row>
    <row r="27" spans="1:12" x14ac:dyDescent="0.4">
      <c r="B27" s="2" t="str" cm="1">
        <f t="array" ref="B27">IF(A27="","",_FV(A27,"Ticker symbol",TRUE))</f>
        <v/>
      </c>
      <c r="C27" s="2" t="str" cm="1">
        <f t="array" ref="C27">IF(A27="","",_FV(A27,"Industry"))</f>
        <v/>
      </c>
      <c r="D27" s="4" t="str" cm="1">
        <f t="array" ref="D27">IF(A27="","",_FV(A27,"Price"))</f>
        <v/>
      </c>
      <c r="F27" s="8" t="str">
        <f t="shared" si="0"/>
        <v/>
      </c>
      <c r="J27" s="5" t="str">
        <f t="shared" si="1"/>
        <v/>
      </c>
      <c r="K27" s="5"/>
      <c r="L27" s="5" t="str">
        <f t="shared" si="2"/>
        <v/>
      </c>
    </row>
    <row r="28" spans="1:12" x14ac:dyDescent="0.4">
      <c r="B28" s="2" t="str" cm="1">
        <f t="array" ref="B28">IF(A28="","",_FV(A28,"Ticker symbol",TRUE))</f>
        <v/>
      </c>
      <c r="C28" s="2" t="str" cm="1">
        <f t="array" ref="C28">IF(A28="","",_FV(A28,"Industry"))</f>
        <v/>
      </c>
      <c r="D28" s="4" t="str" cm="1">
        <f t="array" ref="D28">IF(A28="","",_FV(A28,"Price"))</f>
        <v/>
      </c>
      <c r="F28" s="8" t="str">
        <f t="shared" si="0"/>
        <v/>
      </c>
      <c r="J28" s="5" t="str">
        <f t="shared" si="1"/>
        <v/>
      </c>
      <c r="K28" s="5"/>
      <c r="L28" s="5" t="str">
        <f t="shared" si="2"/>
        <v/>
      </c>
    </row>
    <row r="29" spans="1:12" x14ac:dyDescent="0.4">
      <c r="B29" s="2" t="str" cm="1">
        <f t="array" ref="B29">IF(A29="","",_FV(A29,"Ticker symbol",TRUE))</f>
        <v/>
      </c>
      <c r="C29" s="2" t="str" cm="1">
        <f t="array" ref="C29">IF(A29="","",_FV(A29,"Industry"))</f>
        <v/>
      </c>
      <c r="D29" s="4" t="str" cm="1">
        <f t="array" ref="D29">IF(A29="","",_FV(A29,"Price"))</f>
        <v/>
      </c>
      <c r="F29" s="8" t="str">
        <f t="shared" si="0"/>
        <v/>
      </c>
      <c r="J29" s="5" t="str">
        <f t="shared" si="1"/>
        <v/>
      </c>
      <c r="K29" s="5"/>
      <c r="L29" s="5" t="str">
        <f t="shared" si="2"/>
        <v/>
      </c>
    </row>
    <row r="30" spans="1:12" x14ac:dyDescent="0.4">
      <c r="B30" s="2" t="str" cm="1">
        <f t="array" ref="B30">IF(A30="","",_FV(A30,"Ticker symbol",TRUE))</f>
        <v/>
      </c>
      <c r="C30" s="2" t="str" cm="1">
        <f t="array" ref="C30">IF(A30="","",_FV(A30,"Industry"))</f>
        <v/>
      </c>
      <c r="D30" s="4" t="str" cm="1">
        <f t="array" ref="D30">IF(A30="","",_FV(A30,"Price"))</f>
        <v/>
      </c>
      <c r="F30" s="8" t="str">
        <f t="shared" si="0"/>
        <v/>
      </c>
      <c r="J30" s="5" t="str">
        <f t="shared" si="1"/>
        <v/>
      </c>
      <c r="K30" s="5"/>
      <c r="L30" s="5" t="str">
        <f t="shared" si="2"/>
        <v/>
      </c>
    </row>
    <row r="31" spans="1:12" x14ac:dyDescent="0.4">
      <c r="B31" s="2" t="str" cm="1">
        <f t="array" ref="B31">IF(A31="","",_FV(A31,"Ticker symbol",TRUE))</f>
        <v/>
      </c>
      <c r="C31" s="2" t="str" cm="1">
        <f t="array" ref="C31">IF(A31="","",_FV(A31,"Industry"))</f>
        <v/>
      </c>
      <c r="D31" s="4" t="str" cm="1">
        <f t="array" ref="D31">IF(A31="","",_FV(A31,"Price"))</f>
        <v/>
      </c>
      <c r="F31" s="8" t="str">
        <f t="shared" si="0"/>
        <v/>
      </c>
      <c r="J31" s="5" t="str">
        <f t="shared" si="1"/>
        <v/>
      </c>
      <c r="K31" s="5"/>
      <c r="L31" s="5" t="str">
        <f t="shared" si="2"/>
        <v/>
      </c>
    </row>
    <row r="32" spans="1:12" x14ac:dyDescent="0.4">
      <c r="B32" s="2" t="str" cm="1">
        <f t="array" ref="B32">IF(A32="","",_FV(A32,"Ticker symbol",TRUE))</f>
        <v/>
      </c>
      <c r="C32" s="2" t="str" cm="1">
        <f t="array" ref="C32">IF(A32="","",_FV(A32,"Industry"))</f>
        <v/>
      </c>
      <c r="D32" s="4" t="str" cm="1">
        <f t="array" ref="D32">IF(A32="","",_FV(A32,"Price"))</f>
        <v/>
      </c>
      <c r="F32" s="8" t="str">
        <f t="shared" si="0"/>
        <v/>
      </c>
      <c r="J32" s="5" t="str">
        <f t="shared" si="1"/>
        <v/>
      </c>
      <c r="K32" s="5"/>
      <c r="L32" s="5" t="str">
        <f t="shared" si="2"/>
        <v/>
      </c>
    </row>
    <row r="33" spans="2:12" x14ac:dyDescent="0.4">
      <c r="B33" s="2" t="str" cm="1">
        <f t="array" ref="B33">IF(A33="","",_FV(A33,"Ticker symbol",TRUE))</f>
        <v/>
      </c>
      <c r="C33" s="2" t="str" cm="1">
        <f t="array" ref="C33">IF(A33="","",_FV(A33,"Industry"))</f>
        <v/>
      </c>
      <c r="D33" s="4" t="str" cm="1">
        <f t="array" ref="D33">IF(A33="","",_FV(A33,"Price"))</f>
        <v/>
      </c>
      <c r="F33" s="8" t="str">
        <f t="shared" si="0"/>
        <v/>
      </c>
      <c r="J33" s="5" t="str">
        <f t="shared" si="1"/>
        <v/>
      </c>
      <c r="L33" s="5" t="str">
        <f t="shared" si="2"/>
        <v/>
      </c>
    </row>
    <row r="34" spans="2:12" x14ac:dyDescent="0.4">
      <c r="B34" s="2" t="str" cm="1">
        <f t="array" ref="B34">IF(A34="","",_FV(A34,"Ticker symbol",TRUE))</f>
        <v/>
      </c>
      <c r="C34" s="2" t="str" cm="1">
        <f t="array" ref="C34">IF(A34="","",_FV(A34,"Industry"))</f>
        <v/>
      </c>
      <c r="D34" s="4" t="str" cm="1">
        <f t="array" ref="D34">IF(A34="","",_FV(A34,"Price"))</f>
        <v/>
      </c>
      <c r="F34" s="8" t="str">
        <f t="shared" si="0"/>
        <v/>
      </c>
      <c r="J34" s="5" t="str">
        <f t="shared" si="1"/>
        <v/>
      </c>
      <c r="L34" s="5" t="str">
        <f t="shared" si="2"/>
        <v/>
      </c>
    </row>
    <row r="35" spans="2:12" x14ac:dyDescent="0.4">
      <c r="C35" s="2" t="str" cm="1">
        <f t="array" ref="C35">IF(A35="","",_FV(A35,"Industry"))</f>
        <v/>
      </c>
      <c r="D35" s="4" t="str" cm="1">
        <f t="array" ref="D35">IF(A35="","",_FV(A35,"Price"))</f>
        <v/>
      </c>
      <c r="F35" s="8" t="str">
        <f t="shared" si="0"/>
        <v/>
      </c>
      <c r="J35" s="5" t="str">
        <f t="shared" si="1"/>
        <v/>
      </c>
      <c r="L35" s="5" t="str">
        <f t="shared" si="2"/>
        <v/>
      </c>
    </row>
    <row r="36" spans="2:12" x14ac:dyDescent="0.4">
      <c r="C36" s="2" t="str" cm="1">
        <f t="array" ref="C36">IF(A36="","",_FV(A36,"Industry"))</f>
        <v/>
      </c>
      <c r="D36" s="4" t="str" cm="1">
        <f t="array" ref="D36">IF(A36="","",_FV(A36,"Price"))</f>
        <v/>
      </c>
      <c r="F36" s="8" t="str">
        <f t="shared" si="0"/>
        <v/>
      </c>
      <c r="J36" s="5" t="str">
        <f t="shared" si="1"/>
        <v/>
      </c>
      <c r="L36" s="5" t="str">
        <f t="shared" si="2"/>
        <v/>
      </c>
    </row>
    <row r="37" spans="2:12" x14ac:dyDescent="0.4">
      <c r="C37" s="2" t="str" cm="1">
        <f t="array" ref="C37">IF(A37="","",_FV(A37,"Industry"))</f>
        <v/>
      </c>
      <c r="D37" s="4" t="str" cm="1">
        <f t="array" ref="D37">IF(A37="","",_FV(A37,"Price"))</f>
        <v/>
      </c>
      <c r="F37" s="8" t="str">
        <f t="shared" si="0"/>
        <v/>
      </c>
      <c r="J37" s="5" t="str">
        <f t="shared" si="1"/>
        <v/>
      </c>
      <c r="L37" s="5" t="str">
        <f t="shared" si="2"/>
        <v/>
      </c>
    </row>
    <row r="38" spans="2:12" x14ac:dyDescent="0.4">
      <c r="C38" s="2" t="str" cm="1">
        <f t="array" ref="C38">IF(A38="","",_FV(A38,"Industry"))</f>
        <v/>
      </c>
      <c r="D38" s="4" t="str" cm="1">
        <f t="array" ref="D38">IF(A38="","",_FV(A38,"Price"))</f>
        <v/>
      </c>
      <c r="F38" s="8" t="str">
        <f t="shared" si="0"/>
        <v/>
      </c>
      <c r="J38" s="5" t="str">
        <f t="shared" si="1"/>
        <v/>
      </c>
    </row>
    <row r="39" spans="2:12" x14ac:dyDescent="0.4">
      <c r="C39" s="2" t="str" cm="1">
        <f t="array" ref="C39">IF(A39="","",_FV(A39,"Industry"))</f>
        <v/>
      </c>
      <c r="D39" s="4" t="str" cm="1">
        <f t="array" ref="D39">IF(A39="","",_FV(A39,"Price"))</f>
        <v/>
      </c>
      <c r="F39" s="8" t="str">
        <f t="shared" si="0"/>
        <v/>
      </c>
      <c r="J39" s="5" t="str">
        <f t="shared" si="1"/>
        <v/>
      </c>
    </row>
    <row r="40" spans="2:12" x14ac:dyDescent="0.4">
      <c r="C40" s="2" t="str" cm="1">
        <f t="array" ref="C40">IF(A40="","",_FV(A40,"Industry"))</f>
        <v/>
      </c>
      <c r="F40" s="8" t="str">
        <f t="shared" si="0"/>
        <v/>
      </c>
      <c r="J40" s="5" t="str">
        <f t="shared" si="1"/>
        <v/>
      </c>
    </row>
    <row r="41" spans="2:12" x14ac:dyDescent="0.4">
      <c r="F41" s="8" t="str">
        <f t="shared" si="0"/>
        <v/>
      </c>
      <c r="J41" s="5" t="str">
        <f t="shared" si="1"/>
        <v/>
      </c>
    </row>
    <row r="42" spans="2:12" x14ac:dyDescent="0.4">
      <c r="F42" s="8" t="str">
        <f t="shared" si="0"/>
        <v/>
      </c>
      <c r="J42" s="5" t="str">
        <f t="shared" si="1"/>
        <v/>
      </c>
    </row>
    <row r="43" spans="2:12" x14ac:dyDescent="0.4">
      <c r="F43" s="8" t="str">
        <f t="shared" si="0"/>
        <v/>
      </c>
      <c r="J43" s="5" t="str">
        <f t="shared" si="1"/>
        <v/>
      </c>
    </row>
    <row r="44" spans="2:12" x14ac:dyDescent="0.4">
      <c r="F44" s="8" t="str">
        <f t="shared" si="0"/>
        <v/>
      </c>
      <c r="J44" s="5" t="str">
        <f t="shared" si="1"/>
        <v/>
      </c>
    </row>
    <row r="45" spans="2:12" x14ac:dyDescent="0.4">
      <c r="F45" s="8" t="str">
        <f t="shared" si="0"/>
        <v/>
      </c>
      <c r="J45" s="5" t="str">
        <f t="shared" si="1"/>
        <v/>
      </c>
    </row>
    <row r="46" spans="2:12" x14ac:dyDescent="0.4">
      <c r="F46" s="8" t="str">
        <f t="shared" si="0"/>
        <v/>
      </c>
      <c r="J46" s="5" t="str">
        <f t="shared" si="1"/>
        <v/>
      </c>
    </row>
    <row r="47" spans="2:12" x14ac:dyDescent="0.4">
      <c r="F47" s="8" t="str">
        <f t="shared" si="0"/>
        <v/>
      </c>
      <c r="J47" s="5" t="str">
        <f t="shared" si="1"/>
        <v/>
      </c>
    </row>
    <row r="48" spans="2:12" x14ac:dyDescent="0.4">
      <c r="J48" s="5" t="str">
        <f t="shared" si="1"/>
        <v/>
      </c>
    </row>
    <row r="49" spans="10:10" x14ac:dyDescent="0.4">
      <c r="J49" s="5" t="str">
        <f t="shared" si="1"/>
        <v/>
      </c>
    </row>
    <row r="50" spans="10:10" x14ac:dyDescent="0.4">
      <c r="J50" s="5" t="str">
        <f t="shared" si="1"/>
        <v/>
      </c>
    </row>
    <row r="51" spans="10:10" x14ac:dyDescent="0.4">
      <c r="J51" s="5" t="str">
        <f t="shared" si="1"/>
        <v/>
      </c>
    </row>
    <row r="52" spans="10:10" x14ac:dyDescent="0.4">
      <c r="J52" s="5" t="str">
        <f t="shared" si="1"/>
        <v/>
      </c>
    </row>
    <row r="53" spans="10:10" x14ac:dyDescent="0.4">
      <c r="J53" s="5" t="str">
        <f t="shared" si="1"/>
        <v/>
      </c>
    </row>
    <row r="54" spans="10:10" x14ac:dyDescent="0.4">
      <c r="J54" s="5" t="str">
        <f t="shared" si="1"/>
        <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9BF0-ADA2-4382-AE3C-26354E1BFD4E}">
  <sheetPr codeName="Sheet2"/>
  <dimension ref="R16"/>
  <sheetViews>
    <sheetView zoomScale="85" zoomScaleNormal="85" workbookViewId="0">
      <selection activeCell="F2" sqref="F2"/>
    </sheetView>
  </sheetViews>
  <sheetFormatPr defaultRowHeight="14.6" x14ac:dyDescent="0.4"/>
  <sheetData>
    <row r="16" spans="18:18" x14ac:dyDescent="0.4">
      <c r="R16" s="1"/>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4D022-4A78-4E95-BFDE-9B9DE9396292}">
  <dimension ref="R16"/>
  <sheetViews>
    <sheetView zoomScale="85" zoomScaleNormal="85" workbookViewId="0">
      <selection activeCell="H2" sqref="H2"/>
    </sheetView>
  </sheetViews>
  <sheetFormatPr defaultRowHeight="14.6" x14ac:dyDescent="0.4"/>
  <sheetData>
    <row r="16" spans="18:18" x14ac:dyDescent="0.4">
      <c r="R16" s="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Dashboard</vt:lpstr>
      <vt:lpstr>Template</vt:lpstr>
      <vt:lpstr>MSFT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2025-12-22T14:45:35Z</dcterms:created>
  <dcterms:modified xsi:type="dcterms:W3CDTF">2025-12-23T15:19:40Z</dcterms:modified>
</cp:coreProperties>
</file>